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0"/>
  </bookViews>
  <sheets>
    <sheet name="HĐC L2" sheetId="1" r:id="rId1"/>
    <sheet name="Toan A1 L2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<sst xmlns="http://schemas.openxmlformats.org/spreadsheetml/2006/main" count="80" uniqueCount="54">
  <si>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</si>
  <si>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</si>
  <si>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</si>
  <si>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</si>
  <si>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</si>
  <si>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</si>
  <si>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</si>
  <si>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</si>
  <si>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</si>
  <si>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</si>
  <si>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</si>
  <si>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</si>
  <si>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</si>
  <si>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</si>
  <si>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</si>
  <si>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</si>
  <si>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</si>
  <si>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</si>
  <si>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</si>
  <si>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</si>
  <si>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</si>
  <si>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Người dò điểm</t>
  </si>
  <si>
    <t>LỚP: CÔNG NGHỆ KỸ THUẬT MÔI TRƯỜNG K8</t>
  </si>
  <si>
    <t>Học kỳ I - Năm học: 2016 - 2017</t>
  </si>
  <si>
    <t>NIÊN KHÓA: 2016 - 2020</t>
  </si>
  <si>
    <t>16Q101102</t>
  </si>
  <si>
    <t>Trần Quỳnh</t>
  </si>
  <si>
    <t>Châu</t>
  </si>
  <si>
    <t>18.08.1998</t>
  </si>
  <si>
    <t>16Q101103</t>
  </si>
  <si>
    <t>Trương Thị Mỹ</t>
  </si>
  <si>
    <t>Hà</t>
  </si>
  <si>
    <t>08.10.1997</t>
  </si>
  <si>
    <t>16Q101106</t>
  </si>
  <si>
    <t>Đặng Tiến</t>
  </si>
  <si>
    <t>Trung</t>
  </si>
  <si>
    <t>31.12.1997</t>
  </si>
  <si>
    <t>16Q101108</t>
  </si>
  <si>
    <t>Trần Ngọc Hoài</t>
  </si>
  <si>
    <t>Nhi</t>
  </si>
  <si>
    <t>01.05.1998</t>
  </si>
  <si>
    <t>HỌC PHẦN: Hóa ĐC và TH Hóa ĐC                             SỐ TÍN CHỈ: 3</t>
  </si>
  <si>
    <t>Giảng viên: ThS. Trần Thị Cúc Phương</t>
  </si>
  <si>
    <t>THÍ NGHIỆM M 2.2</t>
  </si>
  <si>
    <t>Hà Thị Ngọc Diệu</t>
  </si>
  <si>
    <t>Nguyễn Thị Thi</t>
  </si>
  <si>
    <t>Nguyễn Ngọc Thủy Tiên</t>
  </si>
  <si>
    <t>Giảng viên: ThS. Hồ Xuân Thắng</t>
  </si>
  <si>
    <t>HỌC PHẦN: Toán cao cấp A1           SỐ TÍN CHỈ: 3</t>
  </si>
  <si>
    <t>BẢNG GHI ĐIỂM LẦN 2</t>
  </si>
  <si>
    <t>Danh sách này gồm có 1 sinh viên./.</t>
  </si>
  <si>
    <t>Danh sách này gồm có 3 sinh viên./.</t>
  </si>
  <si>
    <t>ThS.Hà Thị Ngọc Diệu</t>
  </si>
  <si>
    <t>ThS.Nguyễn Thị Thi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</si>
</sst>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3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4.8515625" style="1" customWidth="1"/>
    <col min="4" max="4" width="6.140625" style="1" customWidth="1"/>
    <col min="5" max="5" width="13.00390625" style="1" customWidth="1"/>
    <col min="6" max="6" width="11.0039062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23" t="s">
        <v>1</v>
      </c>
      <c r="B1" s="23"/>
      <c r="C1" s="23"/>
      <c r="D1" s="23"/>
      <c r="E1" s="24" t="s">
        <v>49</v>
      </c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>
      <c r="A2" s="25" t="s">
        <v>2</v>
      </c>
      <c r="B2" s="25"/>
      <c r="C2" s="25"/>
      <c r="D2" s="25"/>
      <c r="E2" s="24" t="s">
        <v>22</v>
      </c>
      <c r="F2" s="24"/>
      <c r="G2" s="24"/>
      <c r="H2" s="24"/>
      <c r="I2" s="24"/>
      <c r="J2" s="24"/>
      <c r="K2" s="24"/>
      <c r="L2" s="24"/>
      <c r="M2" s="24"/>
      <c r="N2" s="24"/>
    </row>
    <row r="3" spans="5:14" ht="20.25" customHeight="1">
      <c r="E3" s="26" t="s">
        <v>24</v>
      </c>
      <c r="F3" s="26"/>
      <c r="G3" s="26"/>
      <c r="H3" s="26"/>
      <c r="I3" s="26"/>
      <c r="J3" s="26"/>
      <c r="K3" s="26"/>
      <c r="L3" s="26"/>
      <c r="M3" s="26"/>
      <c r="N3" s="26"/>
    </row>
    <row r="4" spans="5:14" ht="18.75" customHeight="1">
      <c r="E4" s="24" t="s">
        <v>23</v>
      </c>
      <c r="F4" s="24"/>
      <c r="G4" s="24"/>
      <c r="H4" s="24"/>
      <c r="I4" s="24"/>
      <c r="J4" s="24"/>
      <c r="K4" s="24"/>
      <c r="L4" s="24"/>
      <c r="M4" s="24"/>
      <c r="N4" s="24"/>
    </row>
    <row r="5" spans="5:14" ht="18.75" customHeight="1">
      <c r="E5" s="36" t="s">
        <v>41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42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5" customFormat="1" ht="42" customHeight="1">
      <c r="A8" s="29" t="s">
        <v>0</v>
      </c>
      <c r="B8" s="29" t="s">
        <v>3</v>
      </c>
      <c r="C8" s="29" t="s">
        <v>4</v>
      </c>
      <c r="D8" s="29"/>
      <c r="E8" s="38" t="s">
        <v>5</v>
      </c>
      <c r="F8" s="34" t="s">
        <v>10</v>
      </c>
      <c r="G8" s="39" t="s">
        <v>17</v>
      </c>
      <c r="H8" s="40"/>
      <c r="I8" s="41"/>
      <c r="J8" s="34" t="s">
        <v>18</v>
      </c>
      <c r="K8" s="39" t="s">
        <v>9</v>
      </c>
      <c r="L8" s="40"/>
      <c r="M8" s="41"/>
      <c r="N8" s="30" t="s">
        <v>13</v>
      </c>
      <c r="O8" s="31"/>
    </row>
    <row r="9" spans="1:15" s="5" customFormat="1" ht="38.25" customHeight="1">
      <c r="A9" s="29"/>
      <c r="B9" s="29"/>
      <c r="C9" s="29"/>
      <c r="D9" s="29"/>
      <c r="E9" s="29"/>
      <c r="F9" s="35"/>
      <c r="G9" s="14" t="s">
        <v>16</v>
      </c>
      <c r="H9" s="14" t="s">
        <v>43</v>
      </c>
      <c r="I9" s="4" t="s">
        <v>8</v>
      </c>
      <c r="J9" s="35"/>
      <c r="K9" s="4" t="s">
        <v>11</v>
      </c>
      <c r="L9" s="4" t="s">
        <v>6</v>
      </c>
      <c r="M9" s="4" t="s">
        <v>12</v>
      </c>
      <c r="N9" s="32"/>
      <c r="O9" s="33"/>
    </row>
    <row r="10" spans="1:15" s="3" customFormat="1" ht="19.5" customHeight="1">
      <c r="A10" s="11">
        <v>1</v>
      </c>
      <c r="B10" s="11" t="s">
        <v>33</v>
      </c>
      <c r="C10" s="16" t="s">
        <v>34</v>
      </c>
      <c r="D10" s="17" t="s">
        <v>35</v>
      </c>
      <c r="E10" s="22" t="s">
        <v>36</v>
      </c>
      <c r="F10" s="15">
        <v>10</v>
      </c>
      <c r="G10" s="15">
        <v>6.5</v>
      </c>
      <c r="H10" s="15"/>
      <c r="I10" s="15"/>
      <c r="J10" s="15">
        <v>3</v>
      </c>
      <c r="K10" s="21">
        <f>ROUND((J10*7+I10*2+F10)/10,1)</f>
        <v>3.1</v>
      </c>
      <c r="L10" s="12" t="str">
        <f>IF(K10&gt;=8.5,"A",IF(K10&gt;=7,"B",IF(K10&gt;=5.5,"C",IF(K10&gt;=4,"D",IF(AND(K10&lt;4,K10&gt;=0),"F",IF(AND(F10="",I10="",J10=""),"I",IF(OR(F10&lt;&gt;"",I10&lt;&gt;"",J10&lt;&gt;""),"X","R")))))))</f>
        <v>F</v>
      </c>
      <c r="M10" s="13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2:5" ht="15.75">
      <c r="B11" s="28" t="s">
        <v>50</v>
      </c>
      <c r="C11" s="28"/>
      <c r="D11" s="28"/>
      <c r="E11" s="28"/>
    </row>
    <row r="12" spans="2:15" ht="15.75">
      <c r="B12" s="19" t="s">
        <v>19</v>
      </c>
      <c r="C12" s="9"/>
      <c r="D12" s="9"/>
      <c r="E12" s="24" t="s">
        <v>14</v>
      </c>
      <c r="F12" s="24"/>
      <c r="G12" s="24"/>
      <c r="H12" s="18"/>
      <c r="I12" s="27" t="s">
        <v>15</v>
      </c>
      <c r="J12" s="27"/>
      <c r="K12" s="27"/>
      <c r="M12" s="27" t="s">
        <v>21</v>
      </c>
      <c r="N12" s="27"/>
      <c r="O12" s="27"/>
    </row>
    <row r="13" spans="2:15" ht="15.75">
      <c r="B13" s="18"/>
      <c r="C13" s="9"/>
      <c r="D13" s="9"/>
      <c r="E13" s="9"/>
      <c r="F13" s="18"/>
      <c r="G13" s="18"/>
      <c r="H13" s="18"/>
      <c r="I13" s="18"/>
      <c r="J13" s="9"/>
      <c r="K13" s="9"/>
      <c r="L13" s="10"/>
      <c r="M13" s="10"/>
      <c r="N13" s="9"/>
      <c r="O13" s="9"/>
    </row>
    <row r="14" spans="2:15" ht="15.75">
      <c r="B14" s="18"/>
      <c r="C14" s="9"/>
      <c r="D14" s="9"/>
      <c r="E14" s="9"/>
      <c r="F14" s="18"/>
      <c r="G14" s="18"/>
      <c r="H14" s="18"/>
      <c r="I14" s="18"/>
      <c r="J14" s="9"/>
      <c r="K14" s="9"/>
      <c r="L14" s="10"/>
      <c r="M14" s="10"/>
      <c r="N14" s="9"/>
      <c r="O14" s="9"/>
    </row>
    <row r="15" spans="2:15" ht="15.75">
      <c r="B15" s="18"/>
      <c r="C15" s="9"/>
      <c r="D15" s="9"/>
      <c r="E15" s="9"/>
      <c r="F15" s="18"/>
      <c r="G15" s="18"/>
      <c r="H15" s="18"/>
      <c r="I15" s="18"/>
      <c r="J15" s="9"/>
      <c r="K15" s="9"/>
      <c r="L15" s="10"/>
      <c r="M15" s="10"/>
      <c r="N15" s="9"/>
      <c r="O15" s="9"/>
    </row>
    <row r="16" spans="2:15" ht="15.75">
      <c r="B16" s="18"/>
      <c r="C16" s="9"/>
      <c r="D16" s="9"/>
      <c r="E16" s="9"/>
      <c r="F16" s="18"/>
      <c r="G16" s="18"/>
      <c r="H16" s="18"/>
      <c r="I16" s="18"/>
      <c r="J16" s="9"/>
      <c r="K16" s="9"/>
      <c r="L16" s="10"/>
      <c r="M16" s="10"/>
      <c r="N16" s="9"/>
      <c r="O16" s="9"/>
    </row>
    <row r="17" spans="2:15" ht="15.75">
      <c r="B17" s="24" t="s">
        <v>20</v>
      </c>
      <c r="C17" s="24"/>
      <c r="D17" s="19"/>
      <c r="E17" s="37" t="s">
        <v>44</v>
      </c>
      <c r="F17" s="37"/>
      <c r="G17" s="37"/>
      <c r="H17" s="20"/>
      <c r="I17" s="27" t="s">
        <v>45</v>
      </c>
      <c r="J17" s="27"/>
      <c r="K17" s="27"/>
      <c r="M17" s="27" t="s">
        <v>46</v>
      </c>
      <c r="N17" s="27"/>
      <c r="O17" s="27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N8:O9"/>
    <mergeCell ref="B11:E11"/>
    <mergeCell ref="I12:K12"/>
    <mergeCell ref="M12:O12"/>
    <mergeCell ref="B17:C17"/>
    <mergeCell ref="E17:G17"/>
    <mergeCell ref="I17:K17"/>
    <mergeCell ref="M17:O17"/>
    <mergeCell ref="E12:G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3.57421875" style="1" customWidth="1"/>
    <col min="4" max="4" width="6.140625" style="1" customWidth="1"/>
    <col min="5" max="5" width="11.7109375" style="1" customWidth="1"/>
    <col min="6" max="6" width="12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8.28125" style="1" customWidth="1"/>
    <col min="15" max="15" width="13.140625" style="1" customWidth="1"/>
    <col min="16" max="16384" width="9.140625" style="1" customWidth="1"/>
  </cols>
  <sheetData>
    <row r="1" spans="1:14" ht="15.75">
      <c r="A1" s="23" t="s">
        <v>1</v>
      </c>
      <c r="B1" s="23"/>
      <c r="C1" s="23"/>
      <c r="D1" s="23"/>
      <c r="E1" s="24" t="s">
        <v>49</v>
      </c>
      <c r="F1" s="24"/>
      <c r="G1" s="24"/>
      <c r="H1" s="24"/>
      <c r="I1" s="24"/>
      <c r="J1" s="24"/>
      <c r="K1" s="24"/>
      <c r="L1" s="24"/>
      <c r="M1" s="24"/>
      <c r="N1" s="24"/>
    </row>
    <row r="2" spans="1:14" ht="19.5" customHeight="1">
      <c r="A2" s="25" t="s">
        <v>2</v>
      </c>
      <c r="B2" s="25"/>
      <c r="C2" s="25"/>
      <c r="D2" s="25"/>
      <c r="E2" s="24" t="s">
        <v>22</v>
      </c>
      <c r="F2" s="24"/>
      <c r="G2" s="24"/>
      <c r="H2" s="24"/>
      <c r="I2" s="24"/>
      <c r="J2" s="24"/>
      <c r="K2" s="24"/>
      <c r="L2" s="24"/>
      <c r="M2" s="24"/>
      <c r="N2" s="24"/>
    </row>
    <row r="3" spans="5:14" ht="20.25" customHeight="1">
      <c r="E3" s="26" t="s">
        <v>24</v>
      </c>
      <c r="F3" s="26"/>
      <c r="G3" s="26"/>
      <c r="H3" s="26"/>
      <c r="I3" s="26"/>
      <c r="J3" s="26"/>
      <c r="K3" s="26"/>
      <c r="L3" s="26"/>
      <c r="M3" s="26"/>
      <c r="N3" s="26"/>
    </row>
    <row r="4" spans="5:14" ht="18.75" customHeight="1">
      <c r="E4" s="24" t="s">
        <v>23</v>
      </c>
      <c r="F4" s="24"/>
      <c r="G4" s="24"/>
      <c r="H4" s="24"/>
      <c r="I4" s="24"/>
      <c r="J4" s="24"/>
      <c r="K4" s="24"/>
      <c r="L4" s="24"/>
      <c r="M4" s="24"/>
      <c r="N4" s="24"/>
    </row>
    <row r="5" spans="5:14" ht="18.75" customHeight="1">
      <c r="E5" s="36" t="s">
        <v>48</v>
      </c>
      <c r="F5" s="36"/>
      <c r="G5" s="36"/>
      <c r="H5" s="36"/>
      <c r="I5" s="36"/>
      <c r="J5" s="36"/>
      <c r="K5" s="36"/>
      <c r="L5" s="36"/>
      <c r="M5" s="36"/>
      <c r="N5" s="36"/>
    </row>
    <row r="6" spans="5:14" ht="15.75" customHeight="1">
      <c r="E6" s="36" t="s">
        <v>47</v>
      </c>
      <c r="F6" s="36"/>
      <c r="G6" s="36"/>
      <c r="H6" s="36"/>
      <c r="I6" s="36"/>
      <c r="J6" s="36"/>
      <c r="K6" s="36"/>
      <c r="L6" s="36"/>
      <c r="M6" s="36"/>
      <c r="N6" s="36"/>
    </row>
    <row r="7" ht="10.5" customHeight="1"/>
    <row r="8" spans="1:15" s="5" customFormat="1" ht="42" customHeight="1">
      <c r="A8" s="29" t="s">
        <v>0</v>
      </c>
      <c r="B8" s="29" t="s">
        <v>3</v>
      </c>
      <c r="C8" s="29" t="s">
        <v>4</v>
      </c>
      <c r="D8" s="29"/>
      <c r="E8" s="38" t="s">
        <v>5</v>
      </c>
      <c r="F8" s="34" t="s">
        <v>10</v>
      </c>
      <c r="G8" s="39" t="s">
        <v>17</v>
      </c>
      <c r="H8" s="40"/>
      <c r="I8" s="41"/>
      <c r="J8" s="34" t="s">
        <v>18</v>
      </c>
      <c r="K8" s="39" t="s">
        <v>9</v>
      </c>
      <c r="L8" s="40"/>
      <c r="M8" s="41"/>
      <c r="N8" s="30" t="s">
        <v>13</v>
      </c>
      <c r="O8" s="31"/>
    </row>
    <row r="9" spans="1:15" s="5" customFormat="1" ht="38.25" customHeight="1">
      <c r="A9" s="29"/>
      <c r="B9" s="29"/>
      <c r="C9" s="29"/>
      <c r="D9" s="29"/>
      <c r="E9" s="29"/>
      <c r="F9" s="35"/>
      <c r="G9" s="14" t="s">
        <v>16</v>
      </c>
      <c r="H9" s="7" t="s">
        <v>7</v>
      </c>
      <c r="I9" s="4" t="s">
        <v>8</v>
      </c>
      <c r="J9" s="35"/>
      <c r="K9" s="4" t="s">
        <v>11</v>
      </c>
      <c r="L9" s="4" t="s">
        <v>6</v>
      </c>
      <c r="M9" s="4" t="s">
        <v>12</v>
      </c>
      <c r="N9" s="32"/>
      <c r="O9" s="33"/>
    </row>
    <row r="10" spans="1:15" s="3" customFormat="1" ht="19.5" customHeight="1">
      <c r="A10" s="11">
        <v>1</v>
      </c>
      <c r="B10" s="11" t="s">
        <v>25</v>
      </c>
      <c r="C10" s="16" t="s">
        <v>26</v>
      </c>
      <c r="D10" s="17" t="s">
        <v>27</v>
      </c>
      <c r="E10" s="22" t="s">
        <v>28</v>
      </c>
      <c r="F10" s="15">
        <v>7</v>
      </c>
      <c r="G10" s="15">
        <v>7</v>
      </c>
      <c r="H10" s="15"/>
      <c r="I10" s="15">
        <f>G10</f>
        <v>7</v>
      </c>
      <c r="J10" s="15">
        <v>2.5</v>
      </c>
      <c r="K10" s="21">
        <f>ROUND((J10*7+I10*2+F10)/10,1)</f>
        <v>3.9</v>
      </c>
      <c r="L10" s="12" t="str">
        <f>IF(K10&gt;=8.5,"A",IF(K10&gt;=7,"B",IF(K10&gt;=5.5,"C",IF(K10&gt;=4,"D",IF(AND(K10&lt;4,K10&gt;=0),"F",IF(AND(F10="",I10="",J10=""),"I",IF(OR(F10&lt;&gt;"",I10&lt;&gt;"",J10&lt;&gt;""),"X","R")))))))</f>
        <v>F</v>
      </c>
      <c r="M10" s="13">
        <f>IF(L10="A",4,IF(L10="B",3,IF(L10="C",2,IF(L10="D",1,0))))</f>
        <v>0</v>
      </c>
      <c r="N10" s="8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1:15" s="3" customFormat="1" ht="19.5" customHeight="1">
      <c r="A11" s="11">
        <v>2</v>
      </c>
      <c r="B11" s="11" t="s">
        <v>29</v>
      </c>
      <c r="C11" s="16" t="s">
        <v>30</v>
      </c>
      <c r="D11" s="17" t="s">
        <v>31</v>
      </c>
      <c r="E11" s="22" t="s">
        <v>32</v>
      </c>
      <c r="F11" s="15">
        <v>8</v>
      </c>
      <c r="G11" s="15">
        <v>7</v>
      </c>
      <c r="H11" s="15"/>
      <c r="I11" s="15">
        <f>G11</f>
        <v>7</v>
      </c>
      <c r="J11" s="15">
        <v>0</v>
      </c>
      <c r="K11" s="21">
        <f>ROUND((J11*7+I11*2+F11)/10,1)</f>
        <v>2.2</v>
      </c>
      <c r="L11" s="12" t="str">
        <f>IF(K11&gt;=8.5,"A",IF(K11&gt;=7,"B",IF(K11&gt;=5.5,"C",IF(K11&gt;=4,"D",IF(AND(K11&lt;4,K11&gt;=0),"F",IF(AND(F11="",I11="",J11=""),"I",IF(OR(F11&lt;&gt;"",I11&lt;&gt;"",J11&lt;&gt;""),"X","R")))))))</f>
        <v>F</v>
      </c>
      <c r="M11" s="13">
        <f>IF(L11="A",4,IF(L11="B",3,IF(L11="C",2,IF(L11="D",1,0))))</f>
        <v>0</v>
      </c>
      <c r="N11" s="8" t="str">
        <f>IF(L11="A","GIỎI",IF(L11="B","KHÁ",IF(L11="C","TB",IF(L11="D","TB YẾU","KÉM"))))</f>
        <v>KÉM</v>
      </c>
      <c r="O11" s="2" t="str">
        <f>IF(OR(K11&lt;4,J11&lt;=2),"KHÔNG ĐẠT","ĐẠT")</f>
        <v>KHÔNG ĐẠT</v>
      </c>
    </row>
    <row r="12" spans="1:15" s="3" customFormat="1" ht="19.5" customHeight="1">
      <c r="A12" s="11">
        <v>3</v>
      </c>
      <c r="B12" s="11" t="s">
        <v>37</v>
      </c>
      <c r="C12" s="16" t="s">
        <v>38</v>
      </c>
      <c r="D12" s="17" t="s">
        <v>39</v>
      </c>
      <c r="E12" s="22" t="s">
        <v>40</v>
      </c>
      <c r="F12" s="15">
        <v>9</v>
      </c>
      <c r="G12" s="15">
        <v>6</v>
      </c>
      <c r="H12" s="15"/>
      <c r="I12" s="15">
        <f>G12</f>
        <v>6</v>
      </c>
      <c r="J12" s="15">
        <v>4</v>
      </c>
      <c r="K12" s="21">
        <f>ROUND((J12*7+I12*2+F12)/10,1)</f>
        <v>4.9</v>
      </c>
      <c r="L12" s="12" t="str">
        <f>IF(K12&gt;=8.5,"A",IF(K12&gt;=7,"B",IF(K12&gt;=5.5,"C",IF(K12&gt;=4,"D",IF(AND(K12&lt;4,K12&gt;=0),"F",IF(AND(F12="",I12="",J12=""),"I",IF(OR(F12&lt;&gt;"",I12&lt;&gt;"",J12&lt;&gt;""),"X","R")))))))</f>
        <v>D</v>
      </c>
      <c r="M12" s="13">
        <f>IF(L12="A",4,IF(L12="B",3,IF(L12="C",2,IF(L12="D",1,0))))</f>
        <v>1</v>
      </c>
      <c r="N12" s="8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2:5" ht="15.75">
      <c r="B13" s="28" t="s">
        <v>51</v>
      </c>
      <c r="C13" s="28"/>
      <c r="D13" s="28"/>
      <c r="E13" s="28"/>
    </row>
    <row r="14" spans="2:15" ht="15.75">
      <c r="B14" s="19" t="s">
        <v>19</v>
      </c>
      <c r="C14" s="9"/>
      <c r="D14" s="9"/>
      <c r="E14" s="24" t="s">
        <v>14</v>
      </c>
      <c r="F14" s="24"/>
      <c r="H14" s="18"/>
      <c r="I14" s="27" t="s">
        <v>15</v>
      </c>
      <c r="J14" s="27"/>
      <c r="K14" s="27"/>
      <c r="M14" s="27" t="s">
        <v>21</v>
      </c>
      <c r="N14" s="27"/>
      <c r="O14" s="27"/>
    </row>
    <row r="15" spans="2:15" ht="15.75">
      <c r="B15" s="18"/>
      <c r="C15" s="9"/>
      <c r="D15" s="9"/>
      <c r="E15" s="9"/>
      <c r="F15" s="18"/>
      <c r="G15" s="18"/>
      <c r="H15" s="18"/>
      <c r="I15" s="18"/>
      <c r="J15" s="9"/>
      <c r="K15" s="9"/>
      <c r="L15" s="10"/>
      <c r="M15" s="10"/>
      <c r="N15" s="9"/>
      <c r="O15" s="9"/>
    </row>
    <row r="16" spans="2:15" ht="15.75">
      <c r="B16" s="18"/>
      <c r="C16" s="9"/>
      <c r="D16" s="9"/>
      <c r="E16" s="9"/>
      <c r="F16" s="18"/>
      <c r="G16" s="18"/>
      <c r="H16" s="18"/>
      <c r="I16" s="18"/>
      <c r="J16" s="9"/>
      <c r="K16" s="9"/>
      <c r="L16" s="10"/>
      <c r="M16" s="10"/>
      <c r="N16" s="9"/>
      <c r="O16" s="9"/>
    </row>
    <row r="17" spans="2:15" ht="15.75">
      <c r="B17" s="18"/>
      <c r="C17" s="9"/>
      <c r="D17" s="9"/>
      <c r="E17" s="9"/>
      <c r="F17" s="18"/>
      <c r="G17" s="18"/>
      <c r="H17" s="18"/>
      <c r="I17" s="18"/>
      <c r="J17" s="9"/>
      <c r="K17" s="9"/>
      <c r="L17" s="10"/>
      <c r="M17" s="10"/>
      <c r="N17" s="9"/>
      <c r="O17" s="9"/>
    </row>
    <row r="18" spans="2:15" ht="15.75">
      <c r="B18" s="18"/>
      <c r="C18" s="9"/>
      <c r="D18" s="9"/>
      <c r="E18" s="9"/>
      <c r="F18" s="18"/>
      <c r="G18" s="18"/>
      <c r="H18" s="18"/>
      <c r="I18" s="18"/>
      <c r="J18" s="9"/>
      <c r="K18" s="9"/>
      <c r="L18" s="10"/>
      <c r="M18" s="10"/>
      <c r="N18" s="9"/>
      <c r="O18" s="9"/>
    </row>
    <row r="19" spans="2:15" ht="15.75">
      <c r="B19" s="24" t="s">
        <v>20</v>
      </c>
      <c r="C19" s="24"/>
      <c r="D19" s="19"/>
      <c r="E19" s="37" t="s">
        <v>52</v>
      </c>
      <c r="F19" s="37"/>
      <c r="G19" s="37"/>
      <c r="H19" s="20"/>
      <c r="I19" s="27" t="s">
        <v>53</v>
      </c>
      <c r="J19" s="27"/>
      <c r="K19" s="27"/>
      <c r="M19" s="27" t="s">
        <v>46</v>
      </c>
      <c r="N19" s="27"/>
      <c r="O19" s="27"/>
    </row>
    <row r="20" spans="2:15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9"/>
      <c r="O20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4:F14"/>
    <mergeCell ref="I14:K14"/>
    <mergeCell ref="M14:O14"/>
    <mergeCell ref="B19:C19"/>
    <mergeCell ref="E19:G19"/>
    <mergeCell ref="I19:K19"/>
    <mergeCell ref="M19:O19"/>
  </mergeCells>
  <printOptions/>
  <pageMargins left="0.3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thbao</cp:lastModifiedBy>
  <cp:lastPrinted>2017-05-08T02:50:23Z</cp:lastPrinted>
  <dcterms:created xsi:type="dcterms:W3CDTF">2009-09-21T02:41:34Z</dcterms:created>
  <dcterms:modified xsi:type="dcterms:W3CDTF">2017-05-12T03:43:35Z</dcterms:modified>
  <cp:category/>
  <cp:version/>
  <cp:contentType/>
  <cp:contentStatus/>
</cp:coreProperties>
</file>